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9" yWindow="367" windowWidth="16574" windowHeight="9115" firstSheet="1" activeTab="3"/>
  </bookViews>
  <sheets>
    <sheet name="Week 1 Flow &amp; Counts" sheetId="1" r:id="rId1"/>
    <sheet name="Week 2 Flow &amp; Counts" sheetId="2" r:id="rId2"/>
    <sheet name="Week 3 Flow &amp; Counts" sheetId="3" r:id="rId3"/>
    <sheet name="Week 4 Flow &amp; Counts" sheetId="4" r:id="rId4"/>
    <sheet name="Week 3 Nutrients" sheetId="5" r:id="rId5"/>
    <sheet name="Week 3 YSI" sheetId="6" r:id="rId6"/>
  </sheets>
  <definedNames/>
  <calcPr fullCalcOnLoad="1"/>
</workbook>
</file>

<file path=xl/sharedStrings.xml><?xml version="1.0" encoding="utf-8"?>
<sst xmlns="http://schemas.openxmlformats.org/spreadsheetml/2006/main" count="346" uniqueCount="68">
  <si>
    <t>Week #</t>
  </si>
  <si>
    <t>Sample Date</t>
  </si>
  <si>
    <t>Sample Type</t>
  </si>
  <si>
    <t>Sample Location</t>
  </si>
  <si>
    <t>CFS†</t>
  </si>
  <si>
    <t>CFU‡/100 mL</t>
  </si>
  <si>
    <t>CFU/100 mL</t>
  </si>
  <si>
    <t>Week 1</t>
  </si>
  <si>
    <t>grab sample</t>
  </si>
  <si>
    <t>Clear @ 163</t>
  </si>
  <si>
    <t>ND§</t>
  </si>
  <si>
    <t>Gans @ 163</t>
  </si>
  <si>
    <t>ND</t>
  </si>
  <si>
    <t>Devils Icebox Resurgence</t>
  </si>
  <si>
    <t>Bonne Femme @ 63</t>
  </si>
  <si>
    <t>Turkey @ 63</t>
  </si>
  <si>
    <t>Hunters Cave Resurgence</t>
  </si>
  <si>
    <t>Bass above Hunters</t>
  </si>
  <si>
    <t>Bonne Femme @ Nashville Church Rd.</t>
  </si>
  <si>
    <t>Little Bonne Femme @ Woody Proctor Rd.</t>
  </si>
  <si>
    <t>Fox Hollow @ Harold Cunningham Rd.</t>
  </si>
  <si>
    <t>Dup</t>
  </si>
  <si>
    <t>†</t>
  </si>
  <si>
    <t>Cubic Feet/Second</t>
  </si>
  <si>
    <t>% Duplicate Difference</t>
  </si>
  <si>
    <t>‡</t>
  </si>
  <si>
    <t>Colony Forming Unit</t>
  </si>
  <si>
    <t>§</t>
  </si>
  <si>
    <t>Not Determined</t>
  </si>
  <si>
    <t>Week 2</t>
  </si>
  <si>
    <t>Week 3</t>
  </si>
  <si>
    <t>Week 4</t>
  </si>
  <si>
    <t>Lab Tracking #</t>
  </si>
  <si>
    <t>Lab Sample #</t>
  </si>
  <si>
    <t xml:space="preserve"> Total Phosphorus</t>
  </si>
  <si>
    <t xml:space="preserve"> Dissolved Ortho-phosphate-P</t>
  </si>
  <si>
    <t xml:space="preserve"> Total Nitrogen</t>
  </si>
  <si>
    <t>Dissolved Ammonia-N</t>
  </si>
  <si>
    <t>Dissolved Nitrite- + Nitrate-N</t>
  </si>
  <si>
    <t>mg/L</t>
  </si>
  <si>
    <r>
      <t>LOD</t>
    </r>
    <r>
      <rPr>
        <b/>
        <sz val="10"/>
        <rFont val="WP TypographicSymbols"/>
        <family val="0"/>
      </rPr>
      <t>H</t>
    </r>
  </si>
  <si>
    <t>Field Blank</t>
  </si>
  <si>
    <t>QA‡</t>
  </si>
  <si>
    <t>Field Duplicate‡</t>
  </si>
  <si>
    <t>Quality Assurance sample</t>
  </si>
  <si>
    <t>H</t>
  </si>
  <si>
    <t>LOD = limit of detection</t>
  </si>
  <si>
    <t xml:space="preserve">Temperature </t>
  </si>
  <si>
    <t>pH</t>
  </si>
  <si>
    <t>Specific Conductance</t>
  </si>
  <si>
    <t>Dissolved Oxygen</t>
  </si>
  <si>
    <t>Turbidity</t>
  </si>
  <si>
    <t>(oC)</t>
  </si>
  <si>
    <r>
      <t xml:space="preserve"> (</t>
    </r>
    <r>
      <rPr>
        <sz val="10"/>
        <rFont val="Arial"/>
        <family val="2"/>
      </rPr>
      <t>µ</t>
    </r>
    <r>
      <rPr>
        <sz val="10"/>
        <rFont val="Arial"/>
        <family val="0"/>
      </rPr>
      <t>S/cm)</t>
    </r>
  </si>
  <si>
    <t>(mg/L)</t>
  </si>
  <si>
    <t>% Saturation</t>
  </si>
  <si>
    <t>(NTU)</t>
  </si>
  <si>
    <r>
      <t>Procedure:</t>
    </r>
    <r>
      <rPr>
        <sz val="10"/>
        <rFont val="Arial"/>
        <family val="0"/>
      </rPr>
      <t xml:space="preserve"> YSI probe placed in water column for at least 5 minutes before data collection;</t>
    </r>
  </si>
  <si>
    <t>Data collected for 3-5 minutes with 10 readings collected per minute (one every 6 seconds)</t>
  </si>
  <si>
    <t>Average of last 2 minutes of data are reported.</t>
  </si>
  <si>
    <t>Discharge</t>
  </si>
  <si>
    <t>Fecal coliform</t>
  </si>
  <si>
    <t>E. coli</t>
  </si>
  <si>
    <t>NA</t>
  </si>
  <si>
    <t>&lt;0.005</t>
  </si>
  <si>
    <t>&lt;0.100</t>
  </si>
  <si>
    <t>&lt;0.020</t>
  </si>
  <si>
    <t>Note: All data acquired on 2/28/2006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</si>
</sst>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0.0"/>
    <numFmt numFmtId="167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WP TypographicSymbols"/>
      <family val="0"/>
    </font>
    <font>
      <sz val="10"/>
      <name val="WP TypographicSymbol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5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66" fontId="5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5" xfId="0" applyNumberFormat="1" applyBorder="1" applyAlignment="1">
      <alignment horizontal="center"/>
    </xf>
    <xf numFmtId="0" fontId="0" fillId="0" borderId="0" xfId="0" applyNumberFormat="1" applyAlignment="1">
      <alignment/>
    </xf>
    <xf numFmtId="2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right"/>
    </xf>
    <xf numFmtId="164" fontId="0" fillId="0" borderId="5" xfId="0" applyNumberFormat="1" applyFont="1" applyBorder="1" applyAlignment="1">
      <alignment horizontal="left"/>
    </xf>
    <xf numFmtId="0" fontId="0" fillId="0" borderId="2" xfId="0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164" fontId="0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left" wrapText="1"/>
    </xf>
    <xf numFmtId="2" fontId="0" fillId="0" borderId="5" xfId="0" applyNumberFormat="1" applyFont="1" applyBorder="1" applyAlignment="1">
      <alignment horizontal="right" wrapText="1"/>
    </xf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 horizontal="center" wrapText="1"/>
    </xf>
    <xf numFmtId="167" fontId="0" fillId="0" borderId="5" xfId="0" applyNumberFormat="1" applyBorder="1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M10" sqref="M10"/>
    </sheetView>
  </sheetViews>
  <sheetFormatPr defaultColWidth="9.140625" defaultRowHeight="12.75"/>
  <cols>
    <col min="2" max="2" width="12.00390625" style="0" customWidth="1"/>
    <col min="4" max="4" width="20.57421875" style="0" customWidth="1"/>
    <col min="5" max="5" width="10.28125" style="0" customWidth="1"/>
    <col min="6" max="6" width="12.7109375" style="0" customWidth="1"/>
    <col min="7" max="7" width="12.57421875" style="0" customWidth="1"/>
  </cols>
  <sheetData>
    <row r="1" spans="1:21" ht="27">
      <c r="A1" s="50" t="s">
        <v>0</v>
      </c>
      <c r="B1" s="51" t="s">
        <v>1</v>
      </c>
      <c r="C1" s="50" t="s">
        <v>2</v>
      </c>
      <c r="D1" s="50" t="s">
        <v>3</v>
      </c>
      <c r="E1" s="49" t="s">
        <v>60</v>
      </c>
      <c r="F1" s="50" t="s">
        <v>61</v>
      </c>
      <c r="G1" s="50" t="s">
        <v>62</v>
      </c>
      <c r="I1" s="73"/>
      <c r="J1" s="74"/>
      <c r="K1" s="75"/>
      <c r="L1" s="74"/>
      <c r="M1" s="74"/>
      <c r="N1" s="74"/>
      <c r="O1" s="75"/>
      <c r="P1" s="74"/>
      <c r="Q1" s="74"/>
      <c r="R1" s="74"/>
      <c r="S1" s="75"/>
      <c r="T1" s="74"/>
      <c r="U1" s="76"/>
    </row>
    <row r="2" spans="1:21" ht="13.5">
      <c r="A2" s="12"/>
      <c r="B2" s="52"/>
      <c r="C2" s="12"/>
      <c r="D2" s="12"/>
      <c r="E2" s="53" t="s">
        <v>4</v>
      </c>
      <c r="F2" s="10" t="s">
        <v>5</v>
      </c>
      <c r="G2" s="10" t="s">
        <v>6</v>
      </c>
      <c r="I2" s="77"/>
      <c r="J2" s="78"/>
      <c r="K2" s="79"/>
      <c r="L2" s="80"/>
      <c r="M2" s="80"/>
      <c r="N2" s="80"/>
      <c r="O2" s="79"/>
      <c r="P2" s="80"/>
      <c r="Q2" s="80"/>
      <c r="R2" s="80"/>
      <c r="S2" s="79"/>
      <c r="T2" s="80"/>
      <c r="U2" s="76"/>
    </row>
    <row r="3" spans="1:21" ht="26.25">
      <c r="A3" s="13" t="s">
        <v>7</v>
      </c>
      <c r="B3" s="54">
        <v>38762</v>
      </c>
      <c r="C3" s="13" t="s">
        <v>8</v>
      </c>
      <c r="D3" s="13" t="s">
        <v>9</v>
      </c>
      <c r="E3" s="55" t="s">
        <v>10</v>
      </c>
      <c r="F3" s="64">
        <v>1</v>
      </c>
      <c r="G3" s="64">
        <v>0</v>
      </c>
      <c r="I3" s="32"/>
      <c r="J3" s="81"/>
      <c r="K3" s="82"/>
      <c r="L3" s="82"/>
      <c r="M3" s="82"/>
      <c r="N3" s="82"/>
      <c r="O3" s="82"/>
      <c r="P3" s="82"/>
      <c r="Q3" s="82"/>
      <c r="R3" s="82"/>
      <c r="S3" s="82"/>
      <c r="T3" s="82"/>
      <c r="U3" s="76"/>
    </row>
    <row r="4" spans="1:21" ht="26.25">
      <c r="A4" s="12" t="s">
        <v>7</v>
      </c>
      <c r="B4" s="54">
        <v>38762</v>
      </c>
      <c r="C4" s="12" t="s">
        <v>8</v>
      </c>
      <c r="D4" s="12" t="s">
        <v>11</v>
      </c>
      <c r="E4" s="56" t="s">
        <v>12</v>
      </c>
      <c r="F4" s="64">
        <v>8.5</v>
      </c>
      <c r="G4" s="64">
        <v>5.25</v>
      </c>
      <c r="I4" s="32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76"/>
    </row>
    <row r="5" spans="1:21" ht="25.5">
      <c r="A5" s="69" t="s">
        <v>7</v>
      </c>
      <c r="B5" s="70">
        <v>38762</v>
      </c>
      <c r="C5" s="69" t="s">
        <v>8</v>
      </c>
      <c r="D5" s="69" t="s">
        <v>13</v>
      </c>
      <c r="E5" s="71">
        <v>0.31326</v>
      </c>
      <c r="F5" s="72">
        <v>1.6666666666666667</v>
      </c>
      <c r="G5" s="72">
        <v>2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7" ht="25.5">
      <c r="A6" s="12" t="s">
        <v>7</v>
      </c>
      <c r="B6" s="54">
        <v>38762</v>
      </c>
      <c r="C6" s="12" t="s">
        <v>8</v>
      </c>
      <c r="D6" s="12" t="s">
        <v>14</v>
      </c>
      <c r="E6" s="56" t="s">
        <v>12</v>
      </c>
      <c r="F6" s="64">
        <v>24.25</v>
      </c>
      <c r="G6" s="64">
        <v>19.75</v>
      </c>
    </row>
    <row r="7" spans="1:7" ht="25.5">
      <c r="A7" s="13" t="s">
        <v>7</v>
      </c>
      <c r="B7" s="54">
        <v>38762</v>
      </c>
      <c r="C7" s="13" t="s">
        <v>8</v>
      </c>
      <c r="D7" s="13" t="s">
        <v>15</v>
      </c>
      <c r="E7" s="55" t="s">
        <v>12</v>
      </c>
      <c r="F7" s="64">
        <v>78.75</v>
      </c>
      <c r="G7" s="64">
        <v>65.71428571428571</v>
      </c>
    </row>
    <row r="8" spans="1:7" ht="25.5">
      <c r="A8" s="12" t="s">
        <v>7</v>
      </c>
      <c r="B8" s="54">
        <v>38762</v>
      </c>
      <c r="C8" s="12" t="s">
        <v>8</v>
      </c>
      <c r="D8" s="12" t="s">
        <v>16</v>
      </c>
      <c r="E8" s="56">
        <v>0.670061</v>
      </c>
      <c r="F8" s="64">
        <v>2.6666666666666665</v>
      </c>
      <c r="G8" s="64">
        <v>1.6666666666666667</v>
      </c>
    </row>
    <row r="9" spans="1:7" ht="25.5">
      <c r="A9" s="12" t="s">
        <v>7</v>
      </c>
      <c r="B9" s="54">
        <v>38762</v>
      </c>
      <c r="C9" s="12" t="s">
        <v>8</v>
      </c>
      <c r="D9" s="12" t="s">
        <v>17</v>
      </c>
      <c r="E9" s="56" t="s">
        <v>12</v>
      </c>
      <c r="F9" s="64">
        <v>5</v>
      </c>
      <c r="G9" s="64">
        <v>7.5</v>
      </c>
    </row>
    <row r="10" spans="1:7" ht="25.5">
      <c r="A10" s="12" t="s">
        <v>7</v>
      </c>
      <c r="B10" s="54">
        <v>38762</v>
      </c>
      <c r="C10" s="12" t="s">
        <v>8</v>
      </c>
      <c r="D10" s="12" t="s">
        <v>18</v>
      </c>
      <c r="E10" s="56" t="s">
        <v>12</v>
      </c>
      <c r="F10" s="64">
        <v>0</v>
      </c>
      <c r="G10" s="64">
        <v>0.8333333333333334</v>
      </c>
    </row>
    <row r="11" spans="1:7" ht="25.5">
      <c r="A11" s="13" t="s">
        <v>7</v>
      </c>
      <c r="B11" s="54">
        <v>38762</v>
      </c>
      <c r="C11" s="13" t="s">
        <v>8</v>
      </c>
      <c r="D11" s="13" t="s">
        <v>19</v>
      </c>
      <c r="E11" s="55" t="s">
        <v>12</v>
      </c>
      <c r="F11" s="64">
        <v>2.6666666666666665</v>
      </c>
      <c r="G11" s="64">
        <v>0</v>
      </c>
    </row>
    <row r="12" spans="1:7" ht="25.5">
      <c r="A12" s="12" t="s">
        <v>7</v>
      </c>
      <c r="B12" s="54">
        <v>38762</v>
      </c>
      <c r="C12" s="12" t="s">
        <v>8</v>
      </c>
      <c r="D12" s="12" t="s">
        <v>20</v>
      </c>
      <c r="E12" s="56" t="s">
        <v>12</v>
      </c>
      <c r="F12" s="64">
        <v>37</v>
      </c>
      <c r="G12" s="64">
        <v>35</v>
      </c>
    </row>
    <row r="13" spans="1:7" ht="26.25" thickBot="1">
      <c r="A13" s="65" t="s">
        <v>7</v>
      </c>
      <c r="B13" s="66">
        <v>38762</v>
      </c>
      <c r="C13" s="65" t="s">
        <v>21</v>
      </c>
      <c r="D13" s="65" t="s">
        <v>13</v>
      </c>
      <c r="E13" s="67" t="s">
        <v>12</v>
      </c>
      <c r="F13" s="68">
        <v>5</v>
      </c>
      <c r="G13" s="68">
        <v>1.25</v>
      </c>
    </row>
    <row r="14" spans="1:7" ht="25.5">
      <c r="A14" s="60" t="s">
        <v>22</v>
      </c>
      <c r="B14" s="57" t="s">
        <v>23</v>
      </c>
      <c r="C14" s="4"/>
      <c r="D14" s="61" t="s">
        <v>24</v>
      </c>
      <c r="E14" s="62"/>
      <c r="F14" s="62">
        <f>((F13-F5)/F5)*100</f>
        <v>199.99999999999997</v>
      </c>
      <c r="G14" s="62">
        <f>((G13-G5)/G5)*100</f>
        <v>-37.5</v>
      </c>
    </row>
    <row r="15" spans="1:7" ht="12.75">
      <c r="A15" s="58" t="s">
        <v>25</v>
      </c>
      <c r="B15" s="59" t="s">
        <v>26</v>
      </c>
      <c r="C15" s="12"/>
      <c r="D15" s="12"/>
      <c r="E15" s="56"/>
      <c r="F15" s="10"/>
      <c r="G15" s="10"/>
    </row>
    <row r="16" spans="1:7" ht="12.75">
      <c r="A16" s="58" t="s">
        <v>27</v>
      </c>
      <c r="B16" s="59" t="s">
        <v>28</v>
      </c>
      <c r="C16" s="12"/>
      <c r="D16" s="12"/>
      <c r="E16" s="56"/>
      <c r="F16" s="10"/>
      <c r="G16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workbookViewId="0" topLeftCell="A1">
      <selection activeCell="A10" sqref="A10"/>
    </sheetView>
  </sheetViews>
  <sheetFormatPr defaultColWidth="9.140625" defaultRowHeight="12.75"/>
  <cols>
    <col min="2" max="2" width="13.00390625" style="0" customWidth="1"/>
    <col min="4" max="4" width="20.28125" style="0" customWidth="1"/>
    <col min="5" max="5" width="11.140625" style="0" customWidth="1"/>
    <col min="6" max="6" width="12.421875" style="0" customWidth="1"/>
    <col min="7" max="7" width="13.8515625" style="0" customWidth="1"/>
  </cols>
  <sheetData>
    <row r="1" spans="1:27" ht="27">
      <c r="A1" s="84" t="s">
        <v>0</v>
      </c>
      <c r="B1" s="85" t="s">
        <v>1</v>
      </c>
      <c r="C1" s="84" t="s">
        <v>2</v>
      </c>
      <c r="D1" s="84" t="s">
        <v>3</v>
      </c>
      <c r="E1" s="86" t="s">
        <v>60</v>
      </c>
      <c r="F1" s="84" t="s">
        <v>61</v>
      </c>
      <c r="G1" s="84" t="s">
        <v>62</v>
      </c>
      <c r="I1" s="73"/>
      <c r="J1" s="74"/>
      <c r="K1" s="75"/>
      <c r="L1" s="74"/>
      <c r="M1" s="74"/>
      <c r="N1" s="74"/>
      <c r="O1" s="75"/>
      <c r="P1" s="74"/>
      <c r="Q1" s="74"/>
      <c r="R1" s="74"/>
      <c r="S1" s="75"/>
      <c r="T1" s="74"/>
      <c r="U1" s="76"/>
      <c r="V1" s="76"/>
      <c r="W1" s="76"/>
      <c r="X1" s="76"/>
      <c r="Y1" s="76"/>
      <c r="Z1" s="76"/>
      <c r="AA1" s="76"/>
    </row>
    <row r="2" spans="1:27" ht="13.5">
      <c r="A2" s="87"/>
      <c r="B2" s="88"/>
      <c r="C2" s="87"/>
      <c r="D2" s="87"/>
      <c r="E2" s="63" t="s">
        <v>4</v>
      </c>
      <c r="F2" s="89" t="s">
        <v>5</v>
      </c>
      <c r="G2" s="89" t="s">
        <v>6</v>
      </c>
      <c r="I2" s="77"/>
      <c r="J2" s="78"/>
      <c r="K2" s="79"/>
      <c r="L2" s="80"/>
      <c r="M2" s="80"/>
      <c r="N2" s="80"/>
      <c r="O2" s="79"/>
      <c r="P2" s="80"/>
      <c r="Q2" s="80"/>
      <c r="R2" s="80"/>
      <c r="S2" s="79"/>
      <c r="T2" s="80"/>
      <c r="U2" s="76"/>
      <c r="V2" s="76"/>
      <c r="W2" s="76"/>
      <c r="X2" s="76"/>
      <c r="Y2" s="76"/>
      <c r="Z2" s="76"/>
      <c r="AA2" s="76"/>
    </row>
    <row r="3" spans="1:27" ht="25.5">
      <c r="A3" s="90" t="s">
        <v>29</v>
      </c>
      <c r="B3" s="91">
        <v>38769</v>
      </c>
      <c r="C3" s="90" t="s">
        <v>8</v>
      </c>
      <c r="D3" s="90" t="s">
        <v>9</v>
      </c>
      <c r="E3" s="92" t="s">
        <v>10</v>
      </c>
      <c r="F3" s="83">
        <v>1.8333333333333333</v>
      </c>
      <c r="G3" s="83">
        <v>0</v>
      </c>
      <c r="I3" s="32"/>
      <c r="J3" s="81"/>
      <c r="K3" s="82"/>
      <c r="L3" s="82"/>
      <c r="M3" s="82"/>
      <c r="N3" s="82"/>
      <c r="O3" s="82"/>
      <c r="P3" s="82"/>
      <c r="Q3" s="82"/>
      <c r="R3" s="82"/>
      <c r="S3" s="82"/>
      <c r="T3" s="82"/>
      <c r="U3" s="76"/>
      <c r="V3" s="76"/>
      <c r="W3" s="76"/>
      <c r="X3" s="76"/>
      <c r="Y3" s="76"/>
      <c r="Z3" s="76"/>
      <c r="AA3" s="76"/>
    </row>
    <row r="4" spans="1:27" ht="25.5">
      <c r="A4" s="90" t="s">
        <v>29</v>
      </c>
      <c r="B4" s="91">
        <v>38769</v>
      </c>
      <c r="C4" s="87" t="s">
        <v>8</v>
      </c>
      <c r="D4" s="87" t="s">
        <v>11</v>
      </c>
      <c r="E4" s="93" t="s">
        <v>12</v>
      </c>
      <c r="F4" s="83">
        <v>2.291666666666667</v>
      </c>
      <c r="G4" s="83">
        <v>0</v>
      </c>
      <c r="I4" s="32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76"/>
      <c r="V4" s="76"/>
      <c r="W4" s="76"/>
      <c r="X4" s="76"/>
      <c r="Y4" s="76"/>
      <c r="Z4" s="76"/>
      <c r="AA4" s="76"/>
    </row>
    <row r="5" spans="1:27" ht="25.5">
      <c r="A5" s="90" t="s">
        <v>29</v>
      </c>
      <c r="B5" s="91">
        <v>38769</v>
      </c>
      <c r="C5" s="87" t="s">
        <v>8</v>
      </c>
      <c r="D5" s="87" t="s">
        <v>13</v>
      </c>
      <c r="E5" s="93">
        <v>0.31326</v>
      </c>
      <c r="F5" s="83">
        <v>3.5</v>
      </c>
      <c r="G5" s="83">
        <v>0.5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7" ht="25.5">
      <c r="A6" s="90" t="s">
        <v>29</v>
      </c>
      <c r="B6" s="91">
        <v>38769</v>
      </c>
      <c r="C6" s="87" t="s">
        <v>8</v>
      </c>
      <c r="D6" s="87" t="s">
        <v>14</v>
      </c>
      <c r="E6" s="93" t="s">
        <v>12</v>
      </c>
      <c r="F6" s="83">
        <v>20</v>
      </c>
      <c r="G6" s="83">
        <v>9.821428571428571</v>
      </c>
    </row>
    <row r="7" spans="1:7" ht="25.5">
      <c r="A7" s="90" t="s">
        <v>29</v>
      </c>
      <c r="B7" s="91">
        <v>38769</v>
      </c>
      <c r="C7" s="90" t="s">
        <v>8</v>
      </c>
      <c r="D7" s="90" t="s">
        <v>15</v>
      </c>
      <c r="E7" s="92" t="s">
        <v>12</v>
      </c>
      <c r="F7" s="83">
        <v>21.25</v>
      </c>
      <c r="G7" s="83">
        <v>12.5</v>
      </c>
    </row>
    <row r="8" spans="1:7" ht="25.5">
      <c r="A8" s="90" t="s">
        <v>29</v>
      </c>
      <c r="B8" s="91">
        <v>38769</v>
      </c>
      <c r="C8" s="87" t="s">
        <v>8</v>
      </c>
      <c r="D8" s="87" t="s">
        <v>16</v>
      </c>
      <c r="E8" s="93">
        <v>0.188227</v>
      </c>
      <c r="F8" s="83">
        <v>2.8333333333333335</v>
      </c>
      <c r="G8" s="83">
        <v>2.666666666666667</v>
      </c>
    </row>
    <row r="9" spans="1:7" ht="25.5">
      <c r="A9" s="90" t="s">
        <v>29</v>
      </c>
      <c r="B9" s="91">
        <v>38769</v>
      </c>
      <c r="C9" s="87" t="s">
        <v>8</v>
      </c>
      <c r="D9" s="87" t="s">
        <v>17</v>
      </c>
      <c r="E9" s="93" t="s">
        <v>12</v>
      </c>
      <c r="F9" s="83">
        <v>186.2857142857143</v>
      </c>
      <c r="G9" s="83">
        <v>126.78571428571428</v>
      </c>
    </row>
    <row r="10" spans="1:7" ht="38.25">
      <c r="A10" s="102" t="s">
        <v>29</v>
      </c>
      <c r="B10" s="103">
        <v>38769</v>
      </c>
      <c r="C10" s="102" t="s">
        <v>8</v>
      </c>
      <c r="D10" s="102" t="s">
        <v>18</v>
      </c>
      <c r="E10" s="104" t="s">
        <v>12</v>
      </c>
      <c r="F10" s="105">
        <v>0</v>
      </c>
      <c r="G10" s="105">
        <v>0</v>
      </c>
    </row>
    <row r="11" spans="1:7" ht="38.25">
      <c r="A11" s="90" t="s">
        <v>29</v>
      </c>
      <c r="B11" s="91">
        <v>38769</v>
      </c>
      <c r="C11" s="90" t="s">
        <v>8</v>
      </c>
      <c r="D11" s="90" t="s">
        <v>19</v>
      </c>
      <c r="E11" s="92" t="s">
        <v>12</v>
      </c>
      <c r="F11" s="83">
        <v>12</v>
      </c>
      <c r="G11" s="83">
        <v>6.333333333333332</v>
      </c>
    </row>
    <row r="12" spans="1:7" ht="38.25">
      <c r="A12" s="90" t="s">
        <v>29</v>
      </c>
      <c r="B12" s="91">
        <v>38769</v>
      </c>
      <c r="C12" s="87" t="s">
        <v>8</v>
      </c>
      <c r="D12" s="87" t="s">
        <v>20</v>
      </c>
      <c r="E12" s="93" t="s">
        <v>12</v>
      </c>
      <c r="F12" s="83">
        <v>8.666666666666668</v>
      </c>
      <c r="G12" s="83">
        <v>8</v>
      </c>
    </row>
    <row r="13" spans="1:7" ht="39" thickBot="1">
      <c r="A13" s="98" t="s">
        <v>29</v>
      </c>
      <c r="B13" s="99">
        <v>38769</v>
      </c>
      <c r="C13" s="98" t="s">
        <v>21</v>
      </c>
      <c r="D13" s="98" t="s">
        <v>18</v>
      </c>
      <c r="E13" s="100" t="s">
        <v>12</v>
      </c>
      <c r="F13" s="101">
        <v>0.5555555555555556</v>
      </c>
      <c r="G13" s="101">
        <v>0.625</v>
      </c>
    </row>
    <row r="14" spans="1:7" ht="25.5">
      <c r="A14" s="60" t="s">
        <v>22</v>
      </c>
      <c r="B14" s="94" t="s">
        <v>23</v>
      </c>
      <c r="C14" s="95"/>
      <c r="E14" s="61" t="s">
        <v>24</v>
      </c>
      <c r="F14" s="62" t="s">
        <v>63</v>
      </c>
      <c r="G14" s="62" t="s">
        <v>63</v>
      </c>
    </row>
    <row r="15" spans="1:7" ht="12.75">
      <c r="A15" s="96" t="s">
        <v>25</v>
      </c>
      <c r="B15" s="97" t="s">
        <v>26</v>
      </c>
      <c r="C15" s="87"/>
      <c r="D15" s="87"/>
      <c r="E15" s="93"/>
      <c r="F15" s="89"/>
      <c r="G15" s="89"/>
    </row>
    <row r="16" spans="1:7" ht="12.75">
      <c r="A16" s="96" t="s">
        <v>27</v>
      </c>
      <c r="B16" s="97" t="s">
        <v>28</v>
      </c>
      <c r="C16" s="87"/>
      <c r="D16" s="87"/>
      <c r="E16" s="93"/>
      <c r="F16" s="89"/>
      <c r="G16" s="8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0" sqref="A10"/>
    </sheetView>
  </sheetViews>
  <sheetFormatPr defaultColWidth="9.140625" defaultRowHeight="12.75"/>
  <cols>
    <col min="2" max="2" width="12.57421875" style="0" customWidth="1"/>
    <col min="4" max="4" width="22.8515625" style="0" customWidth="1"/>
    <col min="5" max="5" width="10.421875" style="0" customWidth="1"/>
    <col min="6" max="6" width="13.7109375" style="0" customWidth="1"/>
    <col min="7" max="7" width="13.421875" style="0" customWidth="1"/>
  </cols>
  <sheetData>
    <row r="1" spans="1:21" ht="27">
      <c r="A1" s="84" t="s">
        <v>0</v>
      </c>
      <c r="B1" s="85" t="s">
        <v>1</v>
      </c>
      <c r="C1" s="84" t="s">
        <v>2</v>
      </c>
      <c r="D1" s="84" t="s">
        <v>3</v>
      </c>
      <c r="E1" s="86" t="s">
        <v>60</v>
      </c>
      <c r="F1" s="84" t="s">
        <v>61</v>
      </c>
      <c r="G1" s="84" t="s">
        <v>62</v>
      </c>
      <c r="I1" s="73"/>
      <c r="J1" s="74"/>
      <c r="K1" s="75"/>
      <c r="L1" s="74"/>
      <c r="M1" s="74"/>
      <c r="N1" s="74"/>
      <c r="O1" s="75"/>
      <c r="P1" s="74"/>
      <c r="Q1" s="74"/>
      <c r="R1" s="74"/>
      <c r="S1" s="75"/>
      <c r="T1" s="74"/>
      <c r="U1" s="76"/>
    </row>
    <row r="2" spans="1:21" ht="13.5">
      <c r="A2" s="87"/>
      <c r="B2" s="88"/>
      <c r="C2" s="87"/>
      <c r="D2" s="87"/>
      <c r="E2" s="63" t="s">
        <v>4</v>
      </c>
      <c r="F2" s="89" t="s">
        <v>5</v>
      </c>
      <c r="G2" s="89" t="s">
        <v>6</v>
      </c>
      <c r="I2" s="77"/>
      <c r="J2" s="78"/>
      <c r="K2" s="79"/>
      <c r="L2" s="80"/>
      <c r="M2" s="80"/>
      <c r="N2" s="80"/>
      <c r="O2" s="79"/>
      <c r="P2" s="80"/>
      <c r="Q2" s="80"/>
      <c r="R2" s="80"/>
      <c r="S2" s="79"/>
      <c r="T2" s="80"/>
      <c r="U2" s="76"/>
    </row>
    <row r="3" spans="1:21" ht="25.5">
      <c r="A3" s="90" t="s">
        <v>30</v>
      </c>
      <c r="B3" s="91">
        <v>38776</v>
      </c>
      <c r="C3" s="90" t="s">
        <v>8</v>
      </c>
      <c r="D3" s="90" t="s">
        <v>9</v>
      </c>
      <c r="E3" s="92" t="s">
        <v>10</v>
      </c>
      <c r="F3" s="83">
        <v>0.33333333333333337</v>
      </c>
      <c r="G3" s="83">
        <v>0.5</v>
      </c>
      <c r="I3" s="32"/>
      <c r="J3" s="81"/>
      <c r="K3" s="82"/>
      <c r="L3" s="82"/>
      <c r="M3" s="82"/>
      <c r="N3" s="82"/>
      <c r="O3" s="82"/>
      <c r="P3" s="82"/>
      <c r="Q3" s="82"/>
      <c r="R3" s="82"/>
      <c r="S3" s="82"/>
      <c r="T3" s="82"/>
      <c r="U3" s="76"/>
    </row>
    <row r="4" spans="1:21" ht="25.5">
      <c r="A4" s="90" t="s">
        <v>30</v>
      </c>
      <c r="B4" s="91">
        <v>38776</v>
      </c>
      <c r="C4" s="87" t="s">
        <v>8</v>
      </c>
      <c r="D4" s="87" t="s">
        <v>11</v>
      </c>
      <c r="E4" s="93" t="s">
        <v>12</v>
      </c>
      <c r="F4" s="83">
        <v>5</v>
      </c>
      <c r="G4" s="83">
        <v>2</v>
      </c>
      <c r="I4" s="32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76"/>
    </row>
    <row r="5" spans="1:21" ht="25.5">
      <c r="A5" s="90" t="s">
        <v>30</v>
      </c>
      <c r="B5" s="91">
        <v>38776</v>
      </c>
      <c r="C5" s="87" t="s">
        <v>8</v>
      </c>
      <c r="D5" s="87" t="s">
        <v>13</v>
      </c>
      <c r="E5" s="93">
        <v>0.31326</v>
      </c>
      <c r="F5" s="83">
        <v>8</v>
      </c>
      <c r="G5" s="83">
        <v>23.5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7" ht="25.5">
      <c r="A6" s="90" t="s">
        <v>30</v>
      </c>
      <c r="B6" s="91">
        <v>38776</v>
      </c>
      <c r="C6" s="87" t="s">
        <v>8</v>
      </c>
      <c r="D6" s="87" t="s">
        <v>14</v>
      </c>
      <c r="E6" s="93" t="s">
        <v>12</v>
      </c>
      <c r="F6" s="83">
        <v>8.833333333333334</v>
      </c>
      <c r="G6" s="83">
        <v>12.333333333333334</v>
      </c>
    </row>
    <row r="7" spans="1:7" ht="25.5">
      <c r="A7" s="102" t="s">
        <v>30</v>
      </c>
      <c r="B7" s="103">
        <v>38776</v>
      </c>
      <c r="C7" s="102" t="s">
        <v>8</v>
      </c>
      <c r="D7" s="102" t="s">
        <v>15</v>
      </c>
      <c r="E7" s="104" t="s">
        <v>12</v>
      </c>
      <c r="F7" s="105">
        <v>8</v>
      </c>
      <c r="G7" s="105">
        <v>5.333333333333333</v>
      </c>
    </row>
    <row r="8" spans="1:7" ht="25.5">
      <c r="A8" s="90" t="s">
        <v>30</v>
      </c>
      <c r="B8" s="91">
        <v>38776</v>
      </c>
      <c r="C8" s="87" t="s">
        <v>8</v>
      </c>
      <c r="D8" s="87" t="s">
        <v>16</v>
      </c>
      <c r="E8" s="93">
        <v>0.095643</v>
      </c>
      <c r="F8" s="83">
        <v>5</v>
      </c>
      <c r="G8" s="83">
        <v>3.5</v>
      </c>
    </row>
    <row r="9" spans="1:7" ht="25.5">
      <c r="A9" s="90" t="s">
        <v>30</v>
      </c>
      <c r="B9" s="91">
        <v>38776</v>
      </c>
      <c r="C9" s="87" t="s">
        <v>8</v>
      </c>
      <c r="D9" s="87" t="s">
        <v>17</v>
      </c>
      <c r="E9" s="93" t="s">
        <v>12</v>
      </c>
      <c r="F9" s="83">
        <v>4.666666666666667</v>
      </c>
      <c r="G9" s="83">
        <v>0.6666666666666667</v>
      </c>
    </row>
    <row r="10" spans="1:7" ht="25.5">
      <c r="A10" s="90" t="s">
        <v>30</v>
      </c>
      <c r="B10" s="91">
        <v>38776</v>
      </c>
      <c r="C10" s="87" t="s">
        <v>8</v>
      </c>
      <c r="D10" s="87" t="s">
        <v>18</v>
      </c>
      <c r="E10" s="93" t="s">
        <v>12</v>
      </c>
      <c r="F10" s="83">
        <v>1.1666666666666667</v>
      </c>
      <c r="G10" s="83">
        <v>0.33333333333333337</v>
      </c>
    </row>
    <row r="11" spans="1:7" ht="25.5">
      <c r="A11" s="90" t="s">
        <v>30</v>
      </c>
      <c r="B11" s="91">
        <v>38776</v>
      </c>
      <c r="C11" s="90" t="s">
        <v>8</v>
      </c>
      <c r="D11" s="90" t="s">
        <v>19</v>
      </c>
      <c r="E11" s="92" t="s">
        <v>12</v>
      </c>
      <c r="F11" s="83">
        <v>4.333333333333334</v>
      </c>
      <c r="G11" s="83">
        <v>2.8333333333333335</v>
      </c>
    </row>
    <row r="12" spans="1:7" ht="25.5">
      <c r="A12" s="90" t="s">
        <v>30</v>
      </c>
      <c r="B12" s="91">
        <v>38776</v>
      </c>
      <c r="C12" s="87" t="s">
        <v>8</v>
      </c>
      <c r="D12" s="87" t="s">
        <v>20</v>
      </c>
      <c r="E12" s="93" t="s">
        <v>12</v>
      </c>
      <c r="F12" s="83">
        <v>37.75</v>
      </c>
      <c r="G12" s="83">
        <v>38.625</v>
      </c>
    </row>
    <row r="13" spans="1:7" ht="21" customHeight="1">
      <c r="A13" s="102" t="s">
        <v>30</v>
      </c>
      <c r="B13" s="103">
        <v>38776</v>
      </c>
      <c r="C13" s="102" t="s">
        <v>21</v>
      </c>
      <c r="D13" s="102" t="s">
        <v>15</v>
      </c>
      <c r="E13" s="104" t="s">
        <v>12</v>
      </c>
      <c r="F13" s="105">
        <v>6.5</v>
      </c>
      <c r="G13" s="105">
        <v>4.166666666666667</v>
      </c>
    </row>
    <row r="14" spans="1:7" ht="38.25">
      <c r="A14" s="106" t="s">
        <v>22</v>
      </c>
      <c r="B14" s="107" t="s">
        <v>23</v>
      </c>
      <c r="C14" s="87"/>
      <c r="E14" s="63" t="s">
        <v>24</v>
      </c>
      <c r="F14" s="63">
        <f>((F13-F7)/F7)*100</f>
        <v>-18.75</v>
      </c>
      <c r="G14" s="63">
        <f>((G13-G7)/G7)*100</f>
        <v>-21.87499999999999</v>
      </c>
    </row>
    <row r="15" spans="1:7" ht="12.75">
      <c r="A15" s="96" t="s">
        <v>25</v>
      </c>
      <c r="B15" s="97" t="s">
        <v>26</v>
      </c>
      <c r="C15" s="87"/>
      <c r="D15" s="87"/>
      <c r="E15" s="93"/>
      <c r="F15" s="89"/>
      <c r="G15" s="89"/>
    </row>
    <row r="16" spans="1:7" ht="12.75">
      <c r="A16" s="96" t="s">
        <v>27</v>
      </c>
      <c r="B16" s="97" t="s">
        <v>28</v>
      </c>
      <c r="C16" s="87"/>
      <c r="D16" s="87"/>
      <c r="E16" s="93"/>
      <c r="F16" s="89"/>
      <c r="G16" s="89"/>
    </row>
    <row r="17" ht="12.75">
      <c r="B17" s="10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3.7109375" style="0" customWidth="1"/>
    <col min="4" max="4" width="21.00390625" style="0" customWidth="1"/>
    <col min="5" max="5" width="10.421875" style="0" customWidth="1"/>
    <col min="6" max="6" width="15.00390625" style="0" customWidth="1"/>
    <col min="7" max="7" width="15.421875" style="0" customWidth="1"/>
    <col min="8" max="8" width="8.140625" style="0" customWidth="1"/>
    <col min="9" max="9" width="10.00390625" style="0" customWidth="1"/>
  </cols>
  <sheetData>
    <row r="1" spans="1:24" ht="27">
      <c r="A1" s="50" t="s">
        <v>0</v>
      </c>
      <c r="B1" s="51" t="s">
        <v>1</v>
      </c>
      <c r="C1" s="50" t="s">
        <v>2</v>
      </c>
      <c r="D1" s="50" t="s">
        <v>3</v>
      </c>
      <c r="E1" s="49" t="s">
        <v>60</v>
      </c>
      <c r="F1" s="50" t="s">
        <v>61</v>
      </c>
      <c r="G1" s="50" t="s">
        <v>62</v>
      </c>
      <c r="H1" s="31"/>
      <c r="I1" s="73"/>
      <c r="J1" s="74"/>
      <c r="K1" s="75"/>
      <c r="L1" s="74"/>
      <c r="M1" s="74"/>
      <c r="N1" s="74"/>
      <c r="O1" s="75"/>
      <c r="P1" s="74"/>
      <c r="Q1" s="74"/>
      <c r="R1" s="74"/>
      <c r="S1" s="75"/>
      <c r="T1" s="74"/>
      <c r="U1" s="76"/>
      <c r="V1" s="76"/>
      <c r="W1" s="76"/>
      <c r="X1" s="76"/>
    </row>
    <row r="2" spans="1:24" ht="13.5">
      <c r="A2" s="12"/>
      <c r="B2" s="52"/>
      <c r="C2" s="12"/>
      <c r="D2" s="12"/>
      <c r="E2" s="53" t="s">
        <v>4</v>
      </c>
      <c r="F2" s="10" t="s">
        <v>5</v>
      </c>
      <c r="G2" s="10" t="s">
        <v>6</v>
      </c>
      <c r="H2" s="31"/>
      <c r="I2" s="77"/>
      <c r="J2" s="78"/>
      <c r="K2" s="79"/>
      <c r="L2" s="80"/>
      <c r="M2" s="80"/>
      <c r="N2" s="80"/>
      <c r="O2" s="79"/>
      <c r="P2" s="80"/>
      <c r="Q2" s="80"/>
      <c r="R2" s="80"/>
      <c r="S2" s="79"/>
      <c r="T2" s="80"/>
      <c r="U2" s="76"/>
      <c r="V2" s="76"/>
      <c r="W2" s="76"/>
      <c r="X2" s="76"/>
    </row>
    <row r="3" spans="1:24" ht="26.25">
      <c r="A3" s="69" t="s">
        <v>31</v>
      </c>
      <c r="B3" s="70">
        <v>38783</v>
      </c>
      <c r="C3" s="69" t="s">
        <v>8</v>
      </c>
      <c r="D3" s="69" t="s">
        <v>9</v>
      </c>
      <c r="E3" s="71" t="s">
        <v>10</v>
      </c>
      <c r="F3" s="72">
        <v>6.166666666666667</v>
      </c>
      <c r="G3" s="72">
        <v>7.5</v>
      </c>
      <c r="H3" s="31"/>
      <c r="I3" s="32"/>
      <c r="J3" s="81"/>
      <c r="K3" s="82"/>
      <c r="L3" s="82"/>
      <c r="M3" s="82"/>
      <c r="N3" s="82"/>
      <c r="O3" s="82"/>
      <c r="P3" s="82"/>
      <c r="Q3" s="82"/>
      <c r="R3" s="82"/>
      <c r="S3" s="82"/>
      <c r="T3" s="82"/>
      <c r="U3" s="76"/>
      <c r="V3" s="76"/>
      <c r="W3" s="76"/>
      <c r="X3" s="76"/>
    </row>
    <row r="4" spans="1:24" ht="26.25">
      <c r="A4" s="13" t="s">
        <v>31</v>
      </c>
      <c r="B4" s="54">
        <v>38783</v>
      </c>
      <c r="C4" s="12" t="s">
        <v>8</v>
      </c>
      <c r="D4" s="12" t="s">
        <v>11</v>
      </c>
      <c r="E4" s="56" t="s">
        <v>12</v>
      </c>
      <c r="F4" s="64">
        <v>0.8333333333333334</v>
      </c>
      <c r="G4" s="64">
        <v>0.6666666666666667</v>
      </c>
      <c r="H4" s="31"/>
      <c r="I4" s="32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76"/>
      <c r="V4" s="76"/>
      <c r="W4" s="76"/>
      <c r="X4" s="76"/>
    </row>
    <row r="5" spans="1:24" ht="25.5">
      <c r="A5" s="13" t="s">
        <v>31</v>
      </c>
      <c r="B5" s="54">
        <v>38783</v>
      </c>
      <c r="C5" s="12" t="s">
        <v>8</v>
      </c>
      <c r="D5" s="12" t="s">
        <v>13</v>
      </c>
      <c r="E5" s="56">
        <v>0.31326</v>
      </c>
      <c r="F5" s="64">
        <v>2.3333333333333335</v>
      </c>
      <c r="G5" s="64">
        <v>112.16666666666666</v>
      </c>
      <c r="H5" s="31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8" ht="25.5">
      <c r="A6" s="13" t="s">
        <v>31</v>
      </c>
      <c r="B6" s="54">
        <v>38783</v>
      </c>
      <c r="C6" s="12" t="s">
        <v>8</v>
      </c>
      <c r="D6" s="12" t="s">
        <v>14</v>
      </c>
      <c r="E6" s="56" t="s">
        <v>12</v>
      </c>
      <c r="F6" s="64">
        <v>15.166666666666668</v>
      </c>
      <c r="G6" s="64">
        <v>8</v>
      </c>
      <c r="H6" s="31"/>
    </row>
    <row r="7" spans="1:8" ht="25.5">
      <c r="A7" s="13" t="s">
        <v>31</v>
      </c>
      <c r="B7" s="54">
        <v>38783</v>
      </c>
      <c r="C7" s="13" t="s">
        <v>8</v>
      </c>
      <c r="D7" s="13" t="s">
        <v>15</v>
      </c>
      <c r="E7" s="55" t="s">
        <v>12</v>
      </c>
      <c r="F7" s="64">
        <v>83.5</v>
      </c>
      <c r="G7" s="64">
        <v>4.666666666666667</v>
      </c>
      <c r="H7" s="31"/>
    </row>
    <row r="8" spans="1:8" ht="25.5">
      <c r="A8" s="13" t="s">
        <v>31</v>
      </c>
      <c r="B8" s="54">
        <v>38783</v>
      </c>
      <c r="C8" s="12" t="s">
        <v>8</v>
      </c>
      <c r="D8" s="12" t="s">
        <v>16</v>
      </c>
      <c r="E8" s="56">
        <v>0.297947</v>
      </c>
      <c r="F8" s="64">
        <v>5.5</v>
      </c>
      <c r="G8" s="64">
        <v>2</v>
      </c>
      <c r="H8" s="31"/>
    </row>
    <row r="9" spans="1:8" ht="25.5">
      <c r="A9" s="13" t="s">
        <v>31</v>
      </c>
      <c r="B9" s="54">
        <v>38783</v>
      </c>
      <c r="C9" s="12" t="s">
        <v>8</v>
      </c>
      <c r="D9" s="12" t="s">
        <v>17</v>
      </c>
      <c r="E9" s="56" t="s">
        <v>12</v>
      </c>
      <c r="F9" s="64">
        <v>10</v>
      </c>
      <c r="G9" s="64">
        <v>3.833333333333333</v>
      </c>
      <c r="H9" s="31"/>
    </row>
    <row r="10" spans="1:8" ht="25.5">
      <c r="A10" s="13" t="s">
        <v>31</v>
      </c>
      <c r="B10" s="54">
        <v>38783</v>
      </c>
      <c r="C10" s="12" t="s">
        <v>8</v>
      </c>
      <c r="D10" s="12" t="s">
        <v>18</v>
      </c>
      <c r="E10" s="56" t="s">
        <v>12</v>
      </c>
      <c r="F10" s="64">
        <v>0.33333333333333337</v>
      </c>
      <c r="G10" s="64">
        <v>0</v>
      </c>
      <c r="H10" s="31"/>
    </row>
    <row r="11" spans="1:8" ht="25.5">
      <c r="A11" s="13" t="s">
        <v>31</v>
      </c>
      <c r="B11" s="54">
        <v>38783</v>
      </c>
      <c r="C11" s="13" t="s">
        <v>8</v>
      </c>
      <c r="D11" s="13" t="s">
        <v>19</v>
      </c>
      <c r="E11" s="55" t="s">
        <v>12</v>
      </c>
      <c r="F11" s="64">
        <v>1.6666666666666667</v>
      </c>
      <c r="G11" s="64">
        <v>3.3333333333333335</v>
      </c>
      <c r="H11" s="31"/>
    </row>
    <row r="12" spans="1:8" ht="25.5">
      <c r="A12" s="13" t="s">
        <v>31</v>
      </c>
      <c r="B12" s="54">
        <v>38783</v>
      </c>
      <c r="C12" s="12" t="s">
        <v>8</v>
      </c>
      <c r="D12" s="12" t="s">
        <v>20</v>
      </c>
      <c r="E12" s="56" t="s">
        <v>12</v>
      </c>
      <c r="F12" s="64">
        <v>22.666666666666668</v>
      </c>
      <c r="G12" s="64">
        <v>6.666666666666667</v>
      </c>
      <c r="H12" s="31"/>
    </row>
    <row r="13" spans="1:8" ht="20.25" customHeight="1">
      <c r="A13" s="69" t="s">
        <v>31</v>
      </c>
      <c r="B13" s="70">
        <v>38783</v>
      </c>
      <c r="C13" s="69" t="s">
        <v>21</v>
      </c>
      <c r="D13" s="69" t="s">
        <v>9</v>
      </c>
      <c r="E13" s="71" t="s">
        <v>12</v>
      </c>
      <c r="F13" s="72">
        <v>8.833333333333334</v>
      </c>
      <c r="G13" s="72">
        <v>5.666666666666667</v>
      </c>
      <c r="H13" s="31"/>
    </row>
    <row r="14" spans="1:8" ht="38.25">
      <c r="A14" s="109" t="s">
        <v>22</v>
      </c>
      <c r="B14" s="110" t="s">
        <v>23</v>
      </c>
      <c r="C14" s="12"/>
      <c r="D14" s="31"/>
      <c r="E14" s="111" t="s">
        <v>24</v>
      </c>
      <c r="F14" s="53">
        <f>((F13-F3)/F3)*100</f>
        <v>43.24324324324324</v>
      </c>
      <c r="G14" s="53">
        <f>((G13-G3)/G3)*100</f>
        <v>-24.44444444444444</v>
      </c>
      <c r="H14" s="31"/>
    </row>
    <row r="15" spans="1:8" ht="12.75">
      <c r="A15" s="58" t="s">
        <v>25</v>
      </c>
      <c r="B15" s="59" t="s">
        <v>26</v>
      </c>
      <c r="C15" s="12"/>
      <c r="D15" s="12"/>
      <c r="E15" s="56"/>
      <c r="F15" s="10"/>
      <c r="G15" s="10"/>
      <c r="H15" s="31"/>
    </row>
    <row r="16" spans="1:8" ht="12.75">
      <c r="A16" s="58" t="s">
        <v>27</v>
      </c>
      <c r="B16" s="59" t="s">
        <v>28</v>
      </c>
      <c r="C16" s="12"/>
      <c r="D16" s="12"/>
      <c r="E16" s="56"/>
      <c r="F16" s="10"/>
      <c r="G16" s="10"/>
      <c r="H16" s="31"/>
    </row>
    <row r="17" spans="1:8" ht="12.75">
      <c r="A17" s="31"/>
      <c r="B17" s="31"/>
      <c r="C17" s="31"/>
      <c r="D17" s="31"/>
      <c r="E17" s="31"/>
      <c r="F17" s="31"/>
      <c r="G17" s="31"/>
      <c r="H17" s="3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6" sqref="B6"/>
    </sheetView>
  </sheetViews>
  <sheetFormatPr defaultColWidth="9.140625" defaultRowHeight="12.75"/>
  <cols>
    <col min="3" max="3" width="12.00390625" style="0" customWidth="1"/>
    <col min="4" max="4" width="19.00390625" style="0" customWidth="1"/>
    <col min="5" max="5" width="10.8515625" style="0" customWidth="1"/>
    <col min="8" max="8" width="11.421875" style="0" customWidth="1"/>
    <col min="9" max="9" width="11.8515625" style="0" customWidth="1"/>
    <col min="10" max="10" width="10.421875" style="0" customWidth="1"/>
    <col min="11" max="11" width="11.57421875" style="0" customWidth="1"/>
    <col min="12" max="12" width="12.421875" style="0" customWidth="1"/>
  </cols>
  <sheetData>
    <row r="1" spans="1:12" ht="43.5" customHeight="1" thickBot="1">
      <c r="A1" s="1" t="s">
        <v>0</v>
      </c>
      <c r="B1" s="2" t="s">
        <v>1</v>
      </c>
      <c r="C1" s="1" t="s">
        <v>2</v>
      </c>
      <c r="D1" s="1" t="s">
        <v>3</v>
      </c>
      <c r="E1" s="1" t="s">
        <v>32</v>
      </c>
      <c r="F1" s="1" t="s">
        <v>33</v>
      </c>
      <c r="G1" s="1"/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</row>
    <row r="2" spans="1:12" ht="13.5" thickBot="1">
      <c r="A2" s="4"/>
      <c r="B2" s="5"/>
      <c r="C2" s="4"/>
      <c r="D2" s="4"/>
      <c r="E2" s="4"/>
      <c r="F2" s="4"/>
      <c r="G2" s="6"/>
      <c r="H2" s="7" t="s">
        <v>39</v>
      </c>
      <c r="I2" s="7" t="s">
        <v>39</v>
      </c>
      <c r="J2" s="7" t="s">
        <v>39</v>
      </c>
      <c r="K2" s="7" t="s">
        <v>39</v>
      </c>
      <c r="L2" s="7" t="s">
        <v>39</v>
      </c>
    </row>
    <row r="3" spans="1:12" ht="14.25" thickBot="1">
      <c r="A3" s="4"/>
      <c r="B3" s="5"/>
      <c r="C3" s="4"/>
      <c r="D3" s="4"/>
      <c r="E3" s="4"/>
      <c r="F3" s="4"/>
      <c r="G3" s="8" t="s">
        <v>40</v>
      </c>
      <c r="H3" s="9">
        <v>0.005</v>
      </c>
      <c r="I3" s="9">
        <v>0.005</v>
      </c>
      <c r="J3" s="9">
        <v>0.1</v>
      </c>
      <c r="K3" s="9">
        <v>0.02</v>
      </c>
      <c r="L3" s="9">
        <v>0.1</v>
      </c>
    </row>
    <row r="4" spans="1:12" ht="12.75">
      <c r="A4" s="10" t="s">
        <v>30</v>
      </c>
      <c r="B4" s="11">
        <v>38776</v>
      </c>
      <c r="C4" s="12" t="s">
        <v>8</v>
      </c>
      <c r="D4" s="12" t="s">
        <v>9</v>
      </c>
      <c r="E4" s="10">
        <v>2585</v>
      </c>
      <c r="F4" s="10">
        <v>50262</v>
      </c>
      <c r="G4" s="10"/>
      <c r="H4" s="112">
        <v>0.0137965</v>
      </c>
      <c r="I4" s="112">
        <v>0.0137965</v>
      </c>
      <c r="J4" s="113" t="s">
        <v>65</v>
      </c>
      <c r="K4" s="113" t="s">
        <v>66</v>
      </c>
      <c r="L4" s="113" t="s">
        <v>65</v>
      </c>
    </row>
    <row r="5" spans="1:12" ht="18" customHeight="1">
      <c r="A5" s="10" t="s">
        <v>30</v>
      </c>
      <c r="B5" s="11">
        <v>38776</v>
      </c>
      <c r="C5" s="13" t="s">
        <v>8</v>
      </c>
      <c r="D5" s="13" t="s">
        <v>11</v>
      </c>
      <c r="E5" s="10">
        <v>2585</v>
      </c>
      <c r="F5" s="10">
        <v>50263</v>
      </c>
      <c r="G5" s="10"/>
      <c r="H5" s="113">
        <v>0.02213</v>
      </c>
      <c r="I5" s="113">
        <v>0.012643</v>
      </c>
      <c r="J5" s="113">
        <v>0.1540125</v>
      </c>
      <c r="K5" s="113">
        <v>0.0050325000000000005</v>
      </c>
      <c r="L5" s="113">
        <v>0.033486</v>
      </c>
    </row>
    <row r="6" spans="1:12" ht="30" customHeight="1">
      <c r="A6" s="10" t="s">
        <v>30</v>
      </c>
      <c r="B6" s="11">
        <v>38776</v>
      </c>
      <c r="C6" s="13" t="s">
        <v>8</v>
      </c>
      <c r="D6" s="13" t="s">
        <v>13</v>
      </c>
      <c r="E6" s="10">
        <v>2585</v>
      </c>
      <c r="F6" s="10">
        <v>50264</v>
      </c>
      <c r="G6" s="10"/>
      <c r="H6" s="113">
        <v>0.12604100000000001</v>
      </c>
      <c r="I6" s="113">
        <v>0.1060905</v>
      </c>
      <c r="J6" s="113">
        <v>1.3923074999999998</v>
      </c>
      <c r="K6" s="113">
        <v>0.021961</v>
      </c>
      <c r="L6" s="113">
        <v>1.334416</v>
      </c>
    </row>
    <row r="7" spans="1:12" ht="28.5" customHeight="1">
      <c r="A7" s="10" t="s">
        <v>30</v>
      </c>
      <c r="B7" s="11">
        <v>38776</v>
      </c>
      <c r="C7" s="12" t="s">
        <v>8</v>
      </c>
      <c r="D7" s="12" t="s">
        <v>14</v>
      </c>
      <c r="E7" s="10">
        <v>2585</v>
      </c>
      <c r="F7" s="10">
        <v>50265</v>
      </c>
      <c r="G7" s="10"/>
      <c r="H7" s="113">
        <v>0.0252355</v>
      </c>
      <c r="I7" s="113">
        <v>0.009241</v>
      </c>
      <c r="J7" s="113">
        <v>0.280273</v>
      </c>
      <c r="K7" s="113">
        <v>0.01363</v>
      </c>
      <c r="L7" s="113" t="s">
        <v>65</v>
      </c>
    </row>
    <row r="8" spans="1:12" ht="22.5" customHeight="1">
      <c r="A8" s="114" t="s">
        <v>30</v>
      </c>
      <c r="B8" s="70">
        <v>38776</v>
      </c>
      <c r="C8" s="69" t="s">
        <v>8</v>
      </c>
      <c r="D8" s="69" t="s">
        <v>15</v>
      </c>
      <c r="E8" s="114">
        <v>2585</v>
      </c>
      <c r="F8" s="114">
        <v>50266</v>
      </c>
      <c r="G8" s="114"/>
      <c r="H8" s="115">
        <v>0.021106</v>
      </c>
      <c r="I8" s="115">
        <v>0.007514</v>
      </c>
      <c r="J8" s="115">
        <v>0.4508485</v>
      </c>
      <c r="K8" s="115">
        <v>0.012969000000000001</v>
      </c>
      <c r="L8" s="115">
        <v>0.1468445</v>
      </c>
    </row>
    <row r="9" spans="1:12" ht="30" customHeight="1">
      <c r="A9" s="10" t="s">
        <v>30</v>
      </c>
      <c r="B9" s="11">
        <v>38776</v>
      </c>
      <c r="C9" s="12" t="s">
        <v>8</v>
      </c>
      <c r="D9" s="12" t="s">
        <v>16</v>
      </c>
      <c r="E9" s="10">
        <v>2585</v>
      </c>
      <c r="F9" s="10">
        <v>50267</v>
      </c>
      <c r="G9" s="10"/>
      <c r="H9" s="113">
        <v>0.044726</v>
      </c>
      <c r="I9" s="113">
        <v>0.020930499999999998</v>
      </c>
      <c r="J9" s="113">
        <v>0.1981325</v>
      </c>
      <c r="K9" s="113">
        <v>0.0108</v>
      </c>
      <c r="L9" s="113" t="s">
        <v>65</v>
      </c>
    </row>
    <row r="10" spans="1:12" ht="27.75" customHeight="1">
      <c r="A10" s="10" t="s">
        <v>30</v>
      </c>
      <c r="B10" s="11">
        <v>38776</v>
      </c>
      <c r="C10" s="12" t="s">
        <v>8</v>
      </c>
      <c r="D10" s="12" t="s">
        <v>17</v>
      </c>
      <c r="E10" s="10">
        <v>2585</v>
      </c>
      <c r="F10" s="10">
        <v>50268</v>
      </c>
      <c r="G10" s="10"/>
      <c r="H10" s="113">
        <v>0.008397</v>
      </c>
      <c r="I10" s="113">
        <v>0.006569</v>
      </c>
      <c r="J10" s="113">
        <v>1.223997</v>
      </c>
      <c r="K10" s="113">
        <v>0.0273785</v>
      </c>
      <c r="L10" s="113">
        <v>1.150466</v>
      </c>
    </row>
    <row r="11" spans="1:12" ht="34.5" customHeight="1">
      <c r="A11" s="10" t="s">
        <v>30</v>
      </c>
      <c r="B11" s="11">
        <v>38776</v>
      </c>
      <c r="C11" s="12" t="s">
        <v>8</v>
      </c>
      <c r="D11" s="12" t="s">
        <v>18</v>
      </c>
      <c r="E11" s="10">
        <v>2585</v>
      </c>
      <c r="F11" s="10">
        <v>50269</v>
      </c>
      <c r="G11" s="10"/>
      <c r="H11" s="113">
        <v>0.024938500000000002</v>
      </c>
      <c r="I11" s="113">
        <v>0.0084075</v>
      </c>
      <c r="J11" s="113">
        <v>0.17154350000000002</v>
      </c>
      <c r="K11" s="113">
        <v>0.0099675</v>
      </c>
      <c r="L11" s="113" t="s">
        <v>65</v>
      </c>
    </row>
    <row r="12" spans="1:12" ht="39" customHeight="1">
      <c r="A12" s="10" t="s">
        <v>30</v>
      </c>
      <c r="B12" s="11">
        <v>38776</v>
      </c>
      <c r="C12" s="13" t="s">
        <v>8</v>
      </c>
      <c r="D12" s="12" t="s">
        <v>19</v>
      </c>
      <c r="E12" s="10">
        <v>2585</v>
      </c>
      <c r="F12" s="10">
        <v>50270</v>
      </c>
      <c r="G12" s="10"/>
      <c r="H12" s="113">
        <v>0.0448325</v>
      </c>
      <c r="I12" s="113">
        <v>0.011947</v>
      </c>
      <c r="J12" s="113">
        <v>0.405545</v>
      </c>
      <c r="K12" s="113">
        <v>0.0074905</v>
      </c>
      <c r="L12" s="113">
        <v>0.1942975</v>
      </c>
    </row>
    <row r="13" spans="1:12" ht="36.75" customHeight="1">
      <c r="A13" s="10" t="s">
        <v>30</v>
      </c>
      <c r="B13" s="11">
        <v>38776</v>
      </c>
      <c r="C13" s="13" t="s">
        <v>8</v>
      </c>
      <c r="D13" s="12" t="s">
        <v>20</v>
      </c>
      <c r="E13" s="10">
        <v>2585</v>
      </c>
      <c r="F13" s="10">
        <v>50271</v>
      </c>
      <c r="G13" s="10"/>
      <c r="H13" s="113">
        <v>0.019869</v>
      </c>
      <c r="I13" s="113">
        <v>0.012919</v>
      </c>
      <c r="J13" s="113">
        <v>0.118989</v>
      </c>
      <c r="K13" s="113">
        <v>0.010585</v>
      </c>
      <c r="L13" s="113" t="s">
        <v>65</v>
      </c>
    </row>
    <row r="14" spans="1:12" ht="12.75">
      <c r="A14" s="10" t="s">
        <v>30</v>
      </c>
      <c r="B14" s="11">
        <v>38776</v>
      </c>
      <c r="C14" s="13" t="s">
        <v>41</v>
      </c>
      <c r="D14" s="13" t="s">
        <v>42</v>
      </c>
      <c r="E14" s="10">
        <v>2585</v>
      </c>
      <c r="F14" s="10">
        <v>94128</v>
      </c>
      <c r="G14" s="10"/>
      <c r="H14" s="113" t="s">
        <v>64</v>
      </c>
      <c r="I14" s="113" t="s">
        <v>64</v>
      </c>
      <c r="J14" s="113" t="s">
        <v>65</v>
      </c>
      <c r="K14" s="113" t="s">
        <v>66</v>
      </c>
      <c r="L14" s="113" t="s">
        <v>65</v>
      </c>
    </row>
    <row r="15" spans="1:12" ht="27.75" customHeight="1">
      <c r="A15" s="114" t="s">
        <v>30</v>
      </c>
      <c r="B15" s="70">
        <v>38776</v>
      </c>
      <c r="C15" s="69" t="s">
        <v>43</v>
      </c>
      <c r="D15" s="69" t="s">
        <v>15</v>
      </c>
      <c r="E15" s="114">
        <v>2585</v>
      </c>
      <c r="F15" s="114">
        <v>94125</v>
      </c>
      <c r="G15" s="114"/>
      <c r="H15" s="115">
        <v>0.0225715</v>
      </c>
      <c r="I15" s="115">
        <v>0.008395</v>
      </c>
      <c r="J15" s="115">
        <v>0.440484</v>
      </c>
      <c r="K15" s="115">
        <v>0.0083965</v>
      </c>
      <c r="L15" s="115">
        <v>0.1708805</v>
      </c>
    </row>
    <row r="16" spans="4:12" ht="12.75">
      <c r="D16" s="16"/>
      <c r="E16" s="10"/>
      <c r="F16" s="10"/>
      <c r="G16" s="10"/>
      <c r="H16" s="10"/>
      <c r="I16" s="10"/>
      <c r="J16" s="10"/>
      <c r="K16" s="10"/>
      <c r="L16" s="10"/>
    </row>
    <row r="17" spans="3:12" ht="12.75">
      <c r="C17" s="17"/>
      <c r="E17" s="19"/>
      <c r="F17" s="19"/>
      <c r="G17" s="18" t="s">
        <v>24</v>
      </c>
      <c r="H17" s="20">
        <f>((H15-H8)/H15)*100</f>
        <v>6.4927009724652835</v>
      </c>
      <c r="I17" s="20">
        <f>((I15-I8)/I15)*100</f>
        <v>10.49434187016081</v>
      </c>
      <c r="J17" s="20">
        <f>((J15-J8)/J15)*100</f>
        <v>-2.3529799039238655</v>
      </c>
      <c r="K17" s="20">
        <f>((K15-K8)/K15)*100</f>
        <v>-54.45721431548862</v>
      </c>
      <c r="L17" s="20">
        <f>((L15-L8)/L15)*100</f>
        <v>14.065970078505154</v>
      </c>
    </row>
    <row r="18" spans="1:12" ht="12.75">
      <c r="A18" s="21"/>
      <c r="B18" s="22"/>
      <c r="C18" s="23"/>
      <c r="D18" s="24"/>
      <c r="E18" s="25"/>
      <c r="F18" s="25"/>
      <c r="G18" s="25"/>
      <c r="H18" s="26"/>
      <c r="I18" s="26"/>
      <c r="J18" s="26"/>
      <c r="K18" s="26"/>
      <c r="L18" s="26"/>
    </row>
    <row r="19" spans="1:12" ht="12.75">
      <c r="A19" s="21" t="s">
        <v>25</v>
      </c>
      <c r="B19" s="27" t="s">
        <v>44</v>
      </c>
      <c r="C19" s="23"/>
      <c r="D19" s="23"/>
      <c r="E19" s="28"/>
      <c r="F19" s="28"/>
      <c r="G19" s="28"/>
      <c r="H19" s="29"/>
      <c r="I19" s="29"/>
      <c r="J19" s="29"/>
      <c r="K19" s="29"/>
      <c r="L19" s="29"/>
    </row>
    <row r="20" spans="1:12" ht="12.75">
      <c r="A20" s="30" t="s">
        <v>45</v>
      </c>
      <c r="B20" s="22" t="s">
        <v>46</v>
      </c>
      <c r="C20" s="23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K12" sqref="K12"/>
    </sheetView>
  </sheetViews>
  <sheetFormatPr defaultColWidth="9.140625" defaultRowHeight="12.75"/>
  <cols>
    <col min="3" max="3" width="20.57421875" style="0" customWidth="1"/>
    <col min="4" max="4" width="12.8515625" style="0" customWidth="1"/>
    <col min="6" max="6" width="13.57421875" style="0" customWidth="1"/>
    <col min="7" max="7" width="10.421875" style="0" customWidth="1"/>
    <col min="8" max="8" width="13.00390625" style="0" customWidth="1"/>
  </cols>
  <sheetData>
    <row r="1" spans="1:9" ht="27.75" thickBot="1">
      <c r="A1" s="1" t="s">
        <v>0</v>
      </c>
      <c r="B1" s="2" t="s">
        <v>1</v>
      </c>
      <c r="C1" s="32" t="s">
        <v>3</v>
      </c>
      <c r="D1" s="33" t="s">
        <v>47</v>
      </c>
      <c r="E1" s="33" t="s">
        <v>48</v>
      </c>
      <c r="F1" s="34" t="s">
        <v>49</v>
      </c>
      <c r="G1" s="35" t="s">
        <v>50</v>
      </c>
      <c r="H1" s="35" t="s">
        <v>50</v>
      </c>
      <c r="I1" s="36" t="s">
        <v>51</v>
      </c>
    </row>
    <row r="2" spans="1:9" ht="13.5" thickBot="1">
      <c r="A2" s="4"/>
      <c r="B2" s="5"/>
      <c r="C2" s="37"/>
      <c r="D2" s="38" t="s">
        <v>52</v>
      </c>
      <c r="E2" s="39"/>
      <c r="F2" s="38" t="s">
        <v>53</v>
      </c>
      <c r="G2" s="38" t="s">
        <v>54</v>
      </c>
      <c r="H2" s="40" t="s">
        <v>55</v>
      </c>
      <c r="I2" s="40" t="s">
        <v>56</v>
      </c>
    </row>
    <row r="3" spans="1:11" ht="15.75" customHeight="1">
      <c r="A3" s="10" t="s">
        <v>30</v>
      </c>
      <c r="B3" s="11">
        <v>38776</v>
      </c>
      <c r="C3" s="41" t="s">
        <v>9</v>
      </c>
      <c r="D3" s="42">
        <v>8.95</v>
      </c>
      <c r="E3" s="42">
        <v>8.3</v>
      </c>
      <c r="F3" s="119">
        <v>589.2</v>
      </c>
      <c r="G3" s="42">
        <v>16.36</v>
      </c>
      <c r="H3" s="119">
        <v>141.92</v>
      </c>
      <c r="I3" s="119">
        <v>0.88</v>
      </c>
      <c r="K3" s="118"/>
    </row>
    <row r="4" spans="1:11" ht="12.75">
      <c r="A4" s="10" t="s">
        <v>30</v>
      </c>
      <c r="B4" s="11">
        <v>38776</v>
      </c>
      <c r="C4" s="12" t="s">
        <v>11</v>
      </c>
      <c r="D4" s="14">
        <v>5.06</v>
      </c>
      <c r="E4" s="14">
        <v>8.08</v>
      </c>
      <c r="F4" s="43">
        <v>477.75</v>
      </c>
      <c r="G4" s="14">
        <v>17.83</v>
      </c>
      <c r="H4" s="43">
        <v>140.02</v>
      </c>
      <c r="I4" s="43">
        <v>0.9</v>
      </c>
      <c r="K4" s="118"/>
    </row>
    <row r="5" spans="1:11" ht="25.5">
      <c r="A5" s="10" t="s">
        <v>30</v>
      </c>
      <c r="B5" s="11">
        <v>38776</v>
      </c>
      <c r="C5" s="12" t="s">
        <v>13</v>
      </c>
      <c r="D5" s="14">
        <v>9.58</v>
      </c>
      <c r="E5" s="14">
        <v>8.27</v>
      </c>
      <c r="F5" s="43">
        <v>503.9166666666667</v>
      </c>
      <c r="G5" s="14">
        <v>14.34</v>
      </c>
      <c r="H5" s="43">
        <v>126.01</v>
      </c>
      <c r="I5" s="43">
        <v>6.32</v>
      </c>
      <c r="K5" s="118"/>
    </row>
    <row r="6" spans="1:11" ht="25.5">
      <c r="A6" s="10" t="s">
        <v>30</v>
      </c>
      <c r="B6" s="11">
        <v>38776</v>
      </c>
      <c r="C6" s="13" t="s">
        <v>14</v>
      </c>
      <c r="D6" s="14">
        <v>10.63</v>
      </c>
      <c r="E6" s="14">
        <v>7.28</v>
      </c>
      <c r="F6" s="43">
        <v>532</v>
      </c>
      <c r="G6" s="14">
        <v>11.31</v>
      </c>
      <c r="H6" s="43">
        <v>101.85</v>
      </c>
      <c r="I6" s="43">
        <v>4.74</v>
      </c>
      <c r="K6" s="118"/>
    </row>
    <row r="7" spans="1:11" ht="18.75" customHeight="1">
      <c r="A7" s="10" t="s">
        <v>30</v>
      </c>
      <c r="B7" s="11">
        <v>38776</v>
      </c>
      <c r="C7" s="13" t="s">
        <v>15</v>
      </c>
      <c r="D7" s="47">
        <v>10.15</v>
      </c>
      <c r="E7" s="47">
        <v>7.63</v>
      </c>
      <c r="F7" s="43">
        <v>558.0833333333334</v>
      </c>
      <c r="G7" s="47">
        <v>17.65</v>
      </c>
      <c r="H7" s="43">
        <v>157.2</v>
      </c>
      <c r="I7" s="43">
        <v>2.31</v>
      </c>
      <c r="J7" s="48"/>
      <c r="K7" s="118"/>
    </row>
    <row r="8" spans="1:11" ht="25.5">
      <c r="A8" s="15" t="s">
        <v>30</v>
      </c>
      <c r="B8" s="54">
        <v>38776</v>
      </c>
      <c r="C8" s="12" t="s">
        <v>16</v>
      </c>
      <c r="D8" s="47">
        <v>6.95</v>
      </c>
      <c r="E8" s="14">
        <v>8</v>
      </c>
      <c r="F8" s="43">
        <v>460</v>
      </c>
      <c r="G8" s="47">
        <v>14.99</v>
      </c>
      <c r="H8" s="43">
        <v>123.52</v>
      </c>
      <c r="I8" s="43">
        <v>1.31</v>
      </c>
      <c r="J8" s="48"/>
      <c r="K8" s="118"/>
    </row>
    <row r="9" spans="1:11" ht="22.5" customHeight="1">
      <c r="A9" s="15" t="s">
        <v>30</v>
      </c>
      <c r="B9" s="54">
        <v>38776</v>
      </c>
      <c r="C9" s="12" t="s">
        <v>17</v>
      </c>
      <c r="D9" s="47">
        <v>11.6</v>
      </c>
      <c r="E9" s="47">
        <v>7.99</v>
      </c>
      <c r="F9" s="120">
        <v>515.9166666666666</v>
      </c>
      <c r="G9" s="47">
        <v>27.01</v>
      </c>
      <c r="H9" s="43">
        <v>248.75</v>
      </c>
      <c r="I9" s="43">
        <v>0.89</v>
      </c>
      <c r="J9" s="48"/>
      <c r="K9" s="118"/>
    </row>
    <row r="10" spans="1:11" ht="33" customHeight="1">
      <c r="A10" s="15" t="s">
        <v>30</v>
      </c>
      <c r="B10" s="54">
        <v>38776</v>
      </c>
      <c r="C10" s="12" t="s">
        <v>18</v>
      </c>
      <c r="D10" s="47">
        <v>9.31</v>
      </c>
      <c r="E10" s="47">
        <v>7.85</v>
      </c>
      <c r="F10" s="122">
        <v>455.3333333333334</v>
      </c>
      <c r="G10" s="47">
        <v>19.41</v>
      </c>
      <c r="H10" s="43">
        <v>169.4</v>
      </c>
      <c r="I10" s="43">
        <v>1.7</v>
      </c>
      <c r="J10" s="48"/>
      <c r="K10" s="118"/>
    </row>
    <row r="11" spans="1:11" ht="29.25" customHeight="1">
      <c r="A11" s="15" t="s">
        <v>30</v>
      </c>
      <c r="B11" s="54">
        <v>38776</v>
      </c>
      <c r="C11" s="13" t="s">
        <v>19</v>
      </c>
      <c r="D11" s="47">
        <v>7.48</v>
      </c>
      <c r="E11" s="47">
        <v>8.34</v>
      </c>
      <c r="F11" s="43">
        <v>474</v>
      </c>
      <c r="G11" s="14">
        <v>21.4775</v>
      </c>
      <c r="H11" s="122">
        <v>179.28</v>
      </c>
      <c r="I11" s="43">
        <v>5.66</v>
      </c>
      <c r="J11" s="48"/>
      <c r="K11" s="118"/>
    </row>
    <row r="12" spans="1:11" ht="27.75" customHeight="1">
      <c r="A12" s="15" t="s">
        <v>30</v>
      </c>
      <c r="B12" s="54">
        <v>38776</v>
      </c>
      <c r="C12" s="12" t="s">
        <v>20</v>
      </c>
      <c r="D12" s="47">
        <v>11.12</v>
      </c>
      <c r="E12" s="47">
        <v>7.86</v>
      </c>
      <c r="F12" s="43">
        <v>524.1</v>
      </c>
      <c r="G12" s="47">
        <v>19.98</v>
      </c>
      <c r="H12" s="43">
        <v>182</v>
      </c>
      <c r="I12" s="43">
        <v>0.73</v>
      </c>
      <c r="J12" s="48"/>
      <c r="K12" s="118"/>
    </row>
    <row r="13" spans="1:2" ht="12.75">
      <c r="A13" s="116"/>
      <c r="B13" s="117"/>
    </row>
    <row r="14" spans="1:9" ht="12.75">
      <c r="A14" s="116"/>
      <c r="B14" s="117"/>
      <c r="D14" s="121"/>
      <c r="E14" s="121"/>
      <c r="F14" s="118"/>
      <c r="G14" s="121"/>
      <c r="H14" s="118"/>
      <c r="I14" s="118"/>
    </row>
    <row r="15" spans="1:7" ht="13.5">
      <c r="A15" s="45" t="s">
        <v>67</v>
      </c>
      <c r="B15" s="117"/>
      <c r="E15" s="46"/>
      <c r="G15" s="44"/>
    </row>
    <row r="16" spans="1:7" ht="13.5">
      <c r="A16" s="46" t="s">
        <v>57</v>
      </c>
      <c r="G16" s="44"/>
    </row>
    <row r="17" spans="1:7" ht="12.75">
      <c r="A17" t="s">
        <v>58</v>
      </c>
      <c r="G17" s="44"/>
    </row>
    <row r="18" spans="1:7" ht="12.75">
      <c r="A18" t="s">
        <v>59</v>
      </c>
      <c r="G18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alsgw7</dc:creator>
  <cp:keywords/>
  <dc:description/>
  <cp:lastModifiedBy>Robert Lerch</cp:lastModifiedBy>
  <dcterms:created xsi:type="dcterms:W3CDTF">2006-07-05T17:14:36Z</dcterms:created>
  <dcterms:modified xsi:type="dcterms:W3CDTF">2006-08-15T18:01:13Z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-2108884947</vt:i4>
  </property>
  <property fmtid="{D5CDD505-2E9C-101B-9397-08002B2CF9AE}" pid="4" name="_EmailSubje">
    <vt:lpwstr>Quarterly Monitoring Data</vt:lpwstr>
  </property>
  <property fmtid="{D5CDD505-2E9C-101B-9397-08002B2CF9AE}" pid="5" name="_AuthorEma">
    <vt:lpwstr>LerchR@missouri.edu</vt:lpwstr>
  </property>
  <property fmtid="{D5CDD505-2E9C-101B-9397-08002B2CF9AE}" pid="6" name="_AuthorEmailDisplayNa">
    <vt:lpwstr>Lerch, Robert</vt:lpwstr>
  </property>
</Properties>
</file>